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Форма 1" sheetId="1" r:id="rId1"/>
    <sheet name="Форма 3" sheetId="2" r:id="rId2"/>
  </sheets>
  <calcPr calcId="124519"/>
</workbook>
</file>

<file path=xl/calcChain.xml><?xml version="1.0" encoding="utf-8"?>
<calcChain xmlns="http://schemas.openxmlformats.org/spreadsheetml/2006/main">
  <c r="F16" i="1"/>
  <c r="E26"/>
  <c r="D26"/>
  <c r="E22"/>
  <c r="D22"/>
  <c r="J16"/>
  <c r="I20"/>
  <c r="I16" s="1"/>
  <c r="H16"/>
  <c r="H20"/>
  <c r="E15"/>
  <c r="E16"/>
  <c r="E17"/>
  <c r="D15"/>
  <c r="D16"/>
  <c r="D17"/>
  <c r="E18"/>
  <c r="D18"/>
  <c r="D14" l="1"/>
  <c r="E14"/>
  <c r="F14" s="1"/>
  <c r="F15"/>
</calcChain>
</file>

<file path=xl/sharedStrings.xml><?xml version="1.0" encoding="utf-8"?>
<sst xmlns="http://schemas.openxmlformats.org/spreadsheetml/2006/main" count="70" uniqueCount="46">
  <si>
    <t>№ п/п</t>
  </si>
  <si>
    <t>Наименование цели, задач,  мероприятия</t>
  </si>
  <si>
    <t>Источник финансирования</t>
  </si>
  <si>
    <t>Расходы, тыс. рублей</t>
  </si>
  <si>
    <t>Отношение фактических расходов к оценке расходов, %</t>
  </si>
  <si>
    <t xml:space="preserve">Оценка расходов </t>
  </si>
  <si>
    <t>Фактические расходы на отчетную дату</t>
  </si>
  <si>
    <r>
      <t>Цель:</t>
    </r>
    <r>
      <rPr>
        <sz val="10"/>
        <color theme="1"/>
        <rFont val="Times New Roman"/>
        <family val="1"/>
        <charset val="204"/>
      </rPr>
      <t xml:space="preserve"> сохранение и развитие сети автомобильных дорог общего пользования регионального и местного значения Республики Алтай; государственная поддержка организаций строительного комплекса в сфере дорожного хозяйства и воздушного транспорта.</t>
    </r>
  </si>
  <si>
    <t>Задачи:</t>
  </si>
  <si>
    <t>увеличение протяженности автомобильных дорог общего пользования регионального и местного значения Республики Алтай (далее - автомобильные дороги регионального значения, автомобильные дороги местного значения), соответствующих нормативным требованиям; повышение безопасности движения по автомобильным дорогам регионального и местного значения;</t>
  </si>
  <si>
    <t>снижение уровня недоремонта автомобильных дорог регионального и местного значения; повышение жизненного уровня населения путем удовлетворения спроса на автомобильные и авиатранспортные перевозки; снижение социальной напряженности в обществе за счет создания дополнительных рабочих мест в дорожной и строительной отраслях;</t>
  </si>
  <si>
    <t>сокращение дорожно-транспортных происшествий и отрицательного воздействия автомобильных дорог на окружающую среду; развитие авиационной транспортной инфраструктуры путем строительства вертодромов с заправочными станциями в с. Иогач и с. Онгудай;</t>
  </si>
  <si>
    <t>оказание мер государственной поддержки организациям строительного комплекса в сфере дорожного хозяйства и воздушного транспорта; оказание финансовой поддержки местным бюджетам муниципальных образований при выполнении полномочий органами местного самоуправления по вопросам строительства, реконструкции, капитального ремонта и ремонта автомобильных дорог местного значения и искусственных сооружений на них на территории Республики Алтай.</t>
  </si>
  <si>
    <t>ИТОГО</t>
  </si>
  <si>
    <t>Республиканский бюджет Республики Алтай</t>
  </si>
  <si>
    <t>Местный бюджет</t>
  </si>
  <si>
    <t>Строительство и реконструкция автомобильных дорог общего пользования регионального значения и искусственных сооружений на них</t>
  </si>
  <si>
    <t>Ремонт и содержание автомобильных дорог общего пользования и искусственных сооружений на них</t>
  </si>
  <si>
    <t>Капитальный ремонт и ремонт автомобильных дорог общего пользования местного значения и искусственных сооружений на них</t>
  </si>
  <si>
    <t>Строительство, реконструкция автомобильных дорог общего пользования местного значения в целях развития дорожной сети в сельской местности</t>
  </si>
  <si>
    <t>Субсидирование организаций, осуществляющих транспортное обслуживание населения воздушным транспортом</t>
  </si>
  <si>
    <t>Наименование целевых показателей цели, задач</t>
  </si>
  <si>
    <t>Единица измерения</t>
  </si>
  <si>
    <t xml:space="preserve">Значения целевых показателей </t>
  </si>
  <si>
    <t xml:space="preserve">Отклонение </t>
  </si>
  <si>
    <t>Обоснование отклонений значений целевого показателя на конец отчетного периода</t>
  </si>
  <si>
    <t xml:space="preserve">план </t>
  </si>
  <si>
    <t>значение на конец отчетного периода</t>
  </si>
  <si>
    <t>Доля протяженности автомобильных дорог общего пользования регионального значения, не отвечающих нормативным требованиям, в общей протяженности автомобильных дорог общего пользования регионального значения</t>
  </si>
  <si>
    <t>%</t>
  </si>
  <si>
    <t>Выделяемый объем финансовых средств на строительство, реконструкцию, капитальный ремонт и ремонт а/д регионального значения не соответствует нормативному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</si>
  <si>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</si>
  <si>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Увеличение протяженности автомобильных дорог общего пользования местного значения в связи с проведением паспортизации а/д местного значения, выделяемый объем финансовых средств не соответствует нормативному</t>
  </si>
  <si>
    <t>Количество пассажиров, перевезенных через Аэропорт Горно-Алтайск</t>
  </si>
  <si>
    <t>Чел. в год</t>
  </si>
  <si>
    <t>Федеральный бюджет</t>
  </si>
  <si>
    <t>Наименование долгосрочной республиканской /ведомственной целевой программы, реквизиты</t>
  </si>
  <si>
    <t>Республиканская целевая программа «Развитие транспортной инфраструктуры Республики Алтай на 2011-2015 годы», утверждена постановлением Правительства Республики Алтай от 16.09.2010 года № 198</t>
  </si>
  <si>
    <t>Министерство регионального развития Республики Алтай</t>
  </si>
  <si>
    <t>Отчет о расходах на реализацию цели и решение задач  долгосрочной республиканской/ведомственной целевой программы за счет всех источников финансирования за 2013 год</t>
  </si>
  <si>
    <t xml:space="preserve">Отчет о достигнутых значениях целевых показателей долгосрочной республиканской/ведомственной целевой программы </t>
  </si>
  <si>
    <t>Наименование долгосрочной республиканской/ведомственной целевой программы, реквизиты</t>
  </si>
  <si>
    <r>
      <t>Разработчик</t>
    </r>
    <r>
      <rPr>
        <sz val="10"/>
        <color rgb="FF000000"/>
        <rFont val="Times New Roman"/>
        <family val="1"/>
        <charset val="204"/>
      </rPr>
      <t xml:space="preserve"> ведомственной целевой программы</t>
    </r>
  </si>
  <si>
    <t>Форма 1</t>
  </si>
  <si>
    <t>Форма 3</t>
  </si>
  <si>
    <r>
      <t>Разработчик</t>
    </r>
    <r>
      <rPr>
        <b/>
        <sz val="10"/>
        <color rgb="FF000000"/>
        <rFont val="Times New Roman"/>
        <family val="1"/>
        <charset val="204"/>
      </rPr>
      <t xml:space="preserve"> республиканской целевой программы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</si>
</sst>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8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4" fontId="0" fillId="0" borderId="0" xfId="0" applyNumberFormat="1" applyAlignment="1">
      <alignment wrapText="1"/>
    </xf>
    <xf numFmtId="165" fontId="1" fillId="0" borderId="1" xfId="0" applyNumberFormat="1" applyFont="1" applyBorder="1" applyAlignment="1">
      <alignment horizontal="center" wrapText="1"/>
    </xf>
    <xf numFmtId="165" fontId="0" fillId="0" borderId="0" xfId="0" applyNumberFormat="1"/>
    <xf numFmtId="4" fontId="1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3" fontId="4" fillId="0" borderId="4" xfId="0" applyNumberFormat="1" applyFont="1" applyBorder="1" applyAlignment="1">
      <alignment horizontal="center" wrapText="1"/>
    </xf>
    <xf numFmtId="3" fontId="4" fillId="0" borderId="5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  <xf numFmtId="4" fontId="0" fillId="0" borderId="0" xfId="0" applyNumberFormat="1"/>
    <xf numFmtId="4" fontId="0" fillId="0" borderId="0" xfId="0" applyNumberFormat="1" applyFill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topLeftCell="A8" workbookViewId="0">
      <selection activeCell="F17" sqref="F17"/>
    </sheetView>
  </sheetViews>
  <sheetFormatPr defaultRowHeight="24.75" customHeight="1"/>
  <cols>
    <col min="1" max="1" width="3.85546875" customWidth="1"/>
    <col min="2" max="2" width="21.42578125" customWidth="1"/>
    <col min="3" max="3" width="19.140625" customWidth="1"/>
    <col min="4" max="4" width="12.140625" customWidth="1"/>
    <col min="5" max="5" width="15" customWidth="1"/>
    <col min="6" max="6" width="14.5703125" customWidth="1"/>
    <col min="8" max="8" width="13.5703125" bestFit="1" customWidth="1"/>
    <col min="9" max="9" width="15.140625" customWidth="1"/>
  </cols>
  <sheetData>
    <row r="1" spans="1:10" ht="24.75" customHeight="1">
      <c r="F1" t="s">
        <v>43</v>
      </c>
    </row>
    <row r="2" spans="1:10" ht="24.75" customHeight="1">
      <c r="A2" s="20" t="s">
        <v>39</v>
      </c>
      <c r="B2" s="20"/>
      <c r="C2" s="20"/>
      <c r="D2" s="20"/>
      <c r="E2" s="20"/>
      <c r="F2" s="20"/>
    </row>
    <row r="3" spans="1:10" ht="60.75" customHeight="1">
      <c r="A3" s="20" t="s">
        <v>36</v>
      </c>
      <c r="B3" s="20"/>
      <c r="C3" s="20" t="s">
        <v>37</v>
      </c>
      <c r="D3" s="20"/>
      <c r="E3" s="20"/>
      <c r="F3" s="20"/>
    </row>
    <row r="4" spans="1:10" ht="24.75" customHeight="1">
      <c r="A4" s="21" t="s">
        <v>45</v>
      </c>
      <c r="B4" s="21"/>
      <c r="C4" s="20" t="s">
        <v>38</v>
      </c>
      <c r="D4" s="20"/>
      <c r="E4" s="20"/>
      <c r="F4" s="20"/>
    </row>
    <row r="5" spans="1:10" ht="12" customHeight="1"/>
    <row r="6" spans="1:10" ht="24.75" customHeight="1">
      <c r="A6" s="23" t="s">
        <v>0</v>
      </c>
      <c r="B6" s="23" t="s">
        <v>1</v>
      </c>
      <c r="C6" s="23" t="s">
        <v>2</v>
      </c>
      <c r="D6" s="23" t="s">
        <v>3</v>
      </c>
      <c r="E6" s="23"/>
      <c r="F6" s="23" t="s">
        <v>4</v>
      </c>
    </row>
    <row r="7" spans="1:10" ht="42" customHeight="1">
      <c r="A7" s="23"/>
      <c r="B7" s="23"/>
      <c r="C7" s="23"/>
      <c r="D7" s="2" t="s">
        <v>5</v>
      </c>
      <c r="E7" s="2" t="s">
        <v>6</v>
      </c>
      <c r="F7" s="23"/>
    </row>
    <row r="8" spans="1:10" ht="45.75" customHeight="1">
      <c r="A8" s="22" t="s">
        <v>7</v>
      </c>
      <c r="B8" s="22"/>
      <c r="C8" s="22"/>
      <c r="D8" s="22"/>
      <c r="E8" s="22"/>
      <c r="F8" s="22"/>
    </row>
    <row r="9" spans="1:10" ht="18" customHeight="1">
      <c r="A9" s="22" t="s">
        <v>8</v>
      </c>
      <c r="B9" s="22"/>
      <c r="C9" s="22"/>
      <c r="D9" s="22"/>
      <c r="E9" s="22"/>
      <c r="F9" s="22"/>
    </row>
    <row r="10" spans="1:10" ht="57.75" customHeight="1">
      <c r="A10" s="24" t="s">
        <v>9</v>
      </c>
      <c r="B10" s="24"/>
      <c r="C10" s="24"/>
      <c r="D10" s="24"/>
      <c r="E10" s="24"/>
      <c r="F10" s="24"/>
    </row>
    <row r="11" spans="1:10" ht="56.25" customHeight="1">
      <c r="A11" s="24" t="s">
        <v>10</v>
      </c>
      <c r="B11" s="24"/>
      <c r="C11" s="24"/>
      <c r="D11" s="24"/>
      <c r="E11" s="24"/>
      <c r="F11" s="24"/>
    </row>
    <row r="12" spans="1:10" ht="39" customHeight="1">
      <c r="A12" s="24" t="s">
        <v>11</v>
      </c>
      <c r="B12" s="24"/>
      <c r="C12" s="24"/>
      <c r="D12" s="24"/>
      <c r="E12" s="24"/>
      <c r="F12" s="24"/>
    </row>
    <row r="13" spans="1:10" ht="66" customHeight="1">
      <c r="A13" s="25" t="s">
        <v>12</v>
      </c>
      <c r="B13" s="25"/>
      <c r="C13" s="25"/>
      <c r="D13" s="25"/>
      <c r="E13" s="25"/>
      <c r="F13" s="25"/>
    </row>
    <row r="14" spans="1:10" ht="24.75" customHeight="1">
      <c r="A14" s="26" t="s">
        <v>13</v>
      </c>
      <c r="B14" s="27"/>
      <c r="C14" s="28"/>
      <c r="D14" s="14">
        <f>D18+D22+D26+D30+D34</f>
        <v>1999205.8669999999</v>
      </c>
      <c r="E14" s="14">
        <f>E18+E22+E26+E30+E34</f>
        <v>1080548.72</v>
      </c>
      <c r="F14" s="9">
        <f>E14/D14*100</f>
        <v>54.048897006363184</v>
      </c>
    </row>
    <row r="15" spans="1:10" ht="24.75" customHeight="1">
      <c r="A15" s="17" t="s">
        <v>35</v>
      </c>
      <c r="B15" s="18"/>
      <c r="C15" s="19"/>
      <c r="D15" s="14">
        <f t="shared" ref="D15:E17" si="0">D19+D23+D27+D31+D35</f>
        <v>1272335</v>
      </c>
      <c r="E15" s="14">
        <f t="shared" si="0"/>
        <v>353700</v>
      </c>
      <c r="F15" s="9">
        <f t="shared" ref="F15:F16" si="1">E15/D15*100</f>
        <v>27.799282421689259</v>
      </c>
      <c r="H15" s="10"/>
      <c r="I15" s="10"/>
    </row>
    <row r="16" spans="1:10" ht="24.75" customHeight="1">
      <c r="A16" s="17" t="s">
        <v>14</v>
      </c>
      <c r="B16" s="18"/>
      <c r="C16" s="19"/>
      <c r="D16" s="11">
        <f t="shared" si="0"/>
        <v>726870.86899999995</v>
      </c>
      <c r="E16" s="11">
        <f t="shared" si="0"/>
        <v>726848.72199999995</v>
      </c>
      <c r="F16" s="9">
        <f>E16/D16*100</f>
        <v>99.996953103921953</v>
      </c>
      <c r="H16" s="40">
        <f>H34+H32+H28+H24+H20</f>
        <v>726870870.61999989</v>
      </c>
      <c r="I16" s="40">
        <f>I34+I32+I28+I24+I20</f>
        <v>726848722.81999993</v>
      </c>
      <c r="J16">
        <f>I16/H16*100</f>
        <v>99.996952993867936</v>
      </c>
    </row>
    <row r="17" spans="1:9" ht="24.75" customHeight="1">
      <c r="A17" s="17" t="s">
        <v>15</v>
      </c>
      <c r="B17" s="18"/>
      <c r="C17" s="19"/>
      <c r="D17" s="11">
        <f t="shared" si="0"/>
        <v>0</v>
      </c>
      <c r="E17" s="11">
        <f t="shared" si="0"/>
        <v>0</v>
      </c>
      <c r="F17" s="2"/>
    </row>
    <row r="18" spans="1:9" ht="24.75" customHeight="1">
      <c r="A18" s="29">
        <v>1</v>
      </c>
      <c r="B18" s="29" t="s">
        <v>16</v>
      </c>
      <c r="C18" s="2" t="s">
        <v>13</v>
      </c>
      <c r="D18" s="11">
        <f>SUM(D19:D21)</f>
        <v>1460350.84</v>
      </c>
      <c r="E18" s="11">
        <f>SUM(E19:E21)</f>
        <v>541715.84</v>
      </c>
      <c r="F18" s="2">
        <v>100</v>
      </c>
    </row>
    <row r="19" spans="1:9" ht="24.75" customHeight="1">
      <c r="A19" s="29"/>
      <c r="B19" s="29"/>
      <c r="C19" s="4" t="s">
        <v>35</v>
      </c>
      <c r="D19" s="13">
        <v>1272335</v>
      </c>
      <c r="E19" s="15">
        <v>353700</v>
      </c>
      <c r="F19" s="2">
        <v>27.8</v>
      </c>
    </row>
    <row r="20" spans="1:9" ht="24.75" customHeight="1">
      <c r="A20" s="29"/>
      <c r="B20" s="29"/>
      <c r="C20" s="3" t="s">
        <v>14</v>
      </c>
      <c r="D20" s="12">
        <v>188015.84</v>
      </c>
      <c r="E20" s="12">
        <v>188015.84</v>
      </c>
      <c r="F20" s="5">
        <v>100</v>
      </c>
      <c r="H20" s="41">
        <f>175075705.8+251628+12688507</f>
        <v>188015840.80000001</v>
      </c>
      <c r="I20" s="41">
        <f>12688507+251628+175075705</f>
        <v>188015840</v>
      </c>
    </row>
    <row r="21" spans="1:9" ht="35.25" customHeight="1">
      <c r="A21" s="29"/>
      <c r="B21" s="29"/>
      <c r="C21" s="3" t="s">
        <v>15</v>
      </c>
      <c r="D21" s="12">
        <v>0</v>
      </c>
      <c r="E21" s="12">
        <v>0</v>
      </c>
      <c r="F21" s="5">
        <v>0</v>
      </c>
      <c r="H21" s="42"/>
      <c r="I21" s="42"/>
    </row>
    <row r="22" spans="1:9" ht="24.75" customHeight="1">
      <c r="A22" s="29">
        <v>2</v>
      </c>
      <c r="B22" s="29" t="s">
        <v>17</v>
      </c>
      <c r="C22" s="2" t="s">
        <v>13</v>
      </c>
      <c r="D22" s="11">
        <f>D24</f>
        <v>415855.02899999998</v>
      </c>
      <c r="E22" s="11">
        <f>E24</f>
        <v>415842.88199999998</v>
      </c>
      <c r="F22" s="2">
        <v>99.99</v>
      </c>
      <c r="H22" s="41"/>
      <c r="I22" s="41"/>
    </row>
    <row r="23" spans="1:9" ht="24.75" customHeight="1">
      <c r="A23" s="29"/>
      <c r="B23" s="29"/>
      <c r="C23" s="4" t="s">
        <v>35</v>
      </c>
      <c r="D23" s="12">
        <v>0</v>
      </c>
      <c r="E23" s="12">
        <v>0</v>
      </c>
      <c r="F23" s="5">
        <v>0</v>
      </c>
      <c r="H23" s="41"/>
      <c r="I23" s="41"/>
    </row>
    <row r="24" spans="1:9" ht="24.75" customHeight="1">
      <c r="A24" s="29"/>
      <c r="B24" s="29"/>
      <c r="C24" s="3" t="s">
        <v>14</v>
      </c>
      <c r="D24" s="12">
        <v>415855.02899999998</v>
      </c>
      <c r="E24" s="12">
        <v>415842.88199999998</v>
      </c>
      <c r="F24" s="5">
        <v>99.99</v>
      </c>
      <c r="H24" s="41">
        <v>415855029.81999999</v>
      </c>
      <c r="I24" s="41">
        <v>415842882.81999999</v>
      </c>
    </row>
    <row r="25" spans="1:9" ht="24.75" customHeight="1">
      <c r="A25" s="29"/>
      <c r="B25" s="29"/>
      <c r="C25" s="3" t="s">
        <v>15</v>
      </c>
      <c r="D25" s="12">
        <v>0</v>
      </c>
      <c r="E25" s="12">
        <v>0</v>
      </c>
      <c r="F25" s="5">
        <v>0</v>
      </c>
      <c r="H25" s="41"/>
      <c r="I25" s="41"/>
    </row>
    <row r="26" spans="1:9" ht="30.75" customHeight="1">
      <c r="A26" s="29">
        <v>3</v>
      </c>
      <c r="B26" s="29" t="s">
        <v>18</v>
      </c>
      <c r="C26" s="2" t="s">
        <v>13</v>
      </c>
      <c r="D26" s="11">
        <f>D28</f>
        <v>41901.067999999999</v>
      </c>
      <c r="E26" s="11">
        <f>E28</f>
        <v>41891.067999999999</v>
      </c>
      <c r="F26" s="2">
        <v>99.97</v>
      </c>
      <c r="H26" s="41"/>
      <c r="I26" s="41"/>
    </row>
    <row r="27" spans="1:9" ht="30.75" customHeight="1">
      <c r="A27" s="29"/>
      <c r="B27" s="29"/>
      <c r="C27" s="4" t="s">
        <v>35</v>
      </c>
      <c r="D27" s="12">
        <v>0</v>
      </c>
      <c r="E27" s="12">
        <v>0</v>
      </c>
      <c r="F27" s="5">
        <v>0</v>
      </c>
      <c r="H27" s="41"/>
      <c r="I27" s="41"/>
    </row>
    <row r="28" spans="1:9" ht="24.75" customHeight="1">
      <c r="A28" s="29"/>
      <c r="B28" s="29"/>
      <c r="C28" s="3" t="s">
        <v>14</v>
      </c>
      <c r="D28" s="12">
        <v>41901.067999999999</v>
      </c>
      <c r="E28" s="12">
        <v>41891.067999999999</v>
      </c>
      <c r="F28" s="5">
        <v>99.97</v>
      </c>
      <c r="H28" s="41">
        <v>41901068</v>
      </c>
      <c r="I28" s="41">
        <v>41891068</v>
      </c>
    </row>
    <row r="29" spans="1:9" ht="24.75" customHeight="1">
      <c r="A29" s="29"/>
      <c r="B29" s="29"/>
      <c r="C29" s="3" t="s">
        <v>15</v>
      </c>
      <c r="D29" s="12">
        <v>0</v>
      </c>
      <c r="E29" s="12">
        <v>0</v>
      </c>
      <c r="F29" s="5">
        <v>0</v>
      </c>
      <c r="H29" s="41"/>
      <c r="I29" s="41"/>
    </row>
    <row r="30" spans="1:9" ht="24.75" customHeight="1">
      <c r="A30" s="29">
        <v>4</v>
      </c>
      <c r="B30" s="29" t="s">
        <v>19</v>
      </c>
      <c r="C30" s="2" t="s">
        <v>13</v>
      </c>
      <c r="D30" s="11">
        <v>13098.93</v>
      </c>
      <c r="E30" s="11">
        <v>13098.93</v>
      </c>
      <c r="F30" s="2">
        <v>100</v>
      </c>
      <c r="H30" s="41"/>
      <c r="I30" s="41"/>
    </row>
    <row r="31" spans="1:9" ht="24.75" customHeight="1">
      <c r="A31" s="29"/>
      <c r="B31" s="29"/>
      <c r="C31" s="4" t="s">
        <v>35</v>
      </c>
      <c r="D31" s="12">
        <v>0</v>
      </c>
      <c r="E31" s="12">
        <v>0</v>
      </c>
      <c r="F31" s="5">
        <v>0</v>
      </c>
      <c r="H31" s="41"/>
      <c r="I31" s="41"/>
    </row>
    <row r="32" spans="1:9" ht="44.25" customHeight="1">
      <c r="A32" s="29"/>
      <c r="B32" s="29"/>
      <c r="C32" s="3" t="s">
        <v>14</v>
      </c>
      <c r="D32" s="12">
        <v>13098.932000000001</v>
      </c>
      <c r="E32" s="12">
        <v>13098.932000000001</v>
      </c>
      <c r="F32" s="5">
        <v>100</v>
      </c>
      <c r="H32" s="41">
        <v>13098932</v>
      </c>
      <c r="I32" s="41">
        <v>13098932</v>
      </c>
    </row>
    <row r="33" spans="1:9" ht="27" customHeight="1">
      <c r="A33" s="29"/>
      <c r="B33" s="29"/>
      <c r="C33" s="3" t="s">
        <v>15</v>
      </c>
      <c r="D33" s="12">
        <v>0</v>
      </c>
      <c r="E33" s="12">
        <v>0</v>
      </c>
      <c r="F33" s="5">
        <v>0</v>
      </c>
      <c r="H33" s="41"/>
      <c r="I33" s="41"/>
    </row>
    <row r="34" spans="1:9" ht="34.5" customHeight="1">
      <c r="A34" s="29">
        <v>5</v>
      </c>
      <c r="B34" s="29" t="s">
        <v>20</v>
      </c>
      <c r="C34" s="2" t="s">
        <v>13</v>
      </c>
      <c r="D34" s="11">
        <v>68000</v>
      </c>
      <c r="E34" s="11">
        <v>68000</v>
      </c>
      <c r="F34" s="2">
        <v>100</v>
      </c>
      <c r="H34" s="41">
        <v>68000000</v>
      </c>
      <c r="I34" s="41">
        <v>68000000</v>
      </c>
    </row>
    <row r="35" spans="1:9" ht="34.5" customHeight="1">
      <c r="A35" s="29"/>
      <c r="B35" s="29"/>
      <c r="C35" s="4" t="s">
        <v>35</v>
      </c>
      <c r="D35" s="12">
        <v>0</v>
      </c>
      <c r="E35" s="12">
        <v>0</v>
      </c>
      <c r="F35" s="5">
        <v>0</v>
      </c>
      <c r="H35" s="41"/>
      <c r="I35" s="41"/>
    </row>
    <row r="36" spans="1:9" ht="43.5" customHeight="1">
      <c r="A36" s="29"/>
      <c r="B36" s="29"/>
      <c r="C36" s="3" t="s">
        <v>14</v>
      </c>
      <c r="D36" s="12">
        <v>68000</v>
      </c>
      <c r="E36" s="12">
        <v>68000</v>
      </c>
      <c r="F36" s="5">
        <v>100</v>
      </c>
      <c r="H36" s="40"/>
      <c r="I36" s="40"/>
    </row>
    <row r="37" spans="1:9" ht="24.75" customHeight="1">
      <c r="A37" s="29"/>
      <c r="B37" s="29"/>
      <c r="C37" s="3" t="s">
        <v>15</v>
      </c>
      <c r="D37" s="12">
        <v>0</v>
      </c>
      <c r="E37" s="12">
        <v>0</v>
      </c>
      <c r="F37" s="5">
        <v>0</v>
      </c>
      <c r="H37" s="40"/>
      <c r="I37" s="40"/>
    </row>
  </sheetData>
  <mergeCells count="30">
    <mergeCell ref="A13:F13"/>
    <mergeCell ref="A14:C14"/>
    <mergeCell ref="A34:A37"/>
    <mergeCell ref="B34:B37"/>
    <mergeCell ref="A18:A21"/>
    <mergeCell ref="B18:B21"/>
    <mergeCell ref="A22:A25"/>
    <mergeCell ref="B22:B25"/>
    <mergeCell ref="A26:A29"/>
    <mergeCell ref="B26:B29"/>
    <mergeCell ref="A30:A33"/>
    <mergeCell ref="B30:B33"/>
    <mergeCell ref="A15:C15"/>
    <mergeCell ref="A16:C16"/>
    <mergeCell ref="A17:C17"/>
    <mergeCell ref="A2:F2"/>
    <mergeCell ref="C3:F3"/>
    <mergeCell ref="A3:B3"/>
    <mergeCell ref="C4:F4"/>
    <mergeCell ref="A4:B4"/>
    <mergeCell ref="A8:F8"/>
    <mergeCell ref="A6:A7"/>
    <mergeCell ref="B6:B7"/>
    <mergeCell ref="C6:C7"/>
    <mergeCell ref="D6:E6"/>
    <mergeCell ref="F6:F7"/>
    <mergeCell ref="A9:F9"/>
    <mergeCell ref="A10:F10"/>
    <mergeCell ref="A11:F11"/>
    <mergeCell ref="A12:F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G1" sqref="G1"/>
    </sheetView>
  </sheetViews>
  <sheetFormatPr defaultColWidth="28.140625" defaultRowHeight="15"/>
  <cols>
    <col min="1" max="1" width="4.140625" style="1" customWidth="1"/>
    <col min="2" max="2" width="24.7109375" style="1" customWidth="1"/>
    <col min="3" max="3" width="6.140625" style="1" customWidth="1"/>
    <col min="4" max="4" width="7.5703125" style="1" customWidth="1"/>
    <col min="5" max="5" width="14.28515625" style="1" customWidth="1"/>
    <col min="6" max="6" width="8" style="1" customWidth="1"/>
    <col min="7" max="7" width="21.85546875" style="1" customWidth="1"/>
    <col min="8" max="8" width="10.42578125" style="1" customWidth="1"/>
    <col min="9" max="9" width="10.85546875" style="1" customWidth="1"/>
    <col min="10" max="10" width="11.5703125" style="1" customWidth="1"/>
    <col min="11" max="11" width="10.42578125" style="1" customWidth="1"/>
    <col min="12" max="16384" width="28.140625" style="1"/>
  </cols>
  <sheetData>
    <row r="1" spans="1:11">
      <c r="G1" s="16" t="s">
        <v>44</v>
      </c>
    </row>
    <row r="2" spans="1:11" ht="35.25" customHeight="1">
      <c r="A2" s="30" t="s">
        <v>40</v>
      </c>
      <c r="B2" s="30"/>
      <c r="C2" s="30"/>
      <c r="D2" s="30"/>
      <c r="E2" s="30"/>
      <c r="F2" s="30"/>
      <c r="G2" s="30"/>
    </row>
    <row r="3" spans="1:11" ht="54" customHeight="1">
      <c r="A3" s="31" t="s">
        <v>41</v>
      </c>
      <c r="B3" s="31"/>
      <c r="C3" s="20" t="s">
        <v>37</v>
      </c>
      <c r="D3" s="20"/>
      <c r="E3" s="20"/>
      <c r="F3" s="20"/>
      <c r="G3" s="20"/>
    </row>
    <row r="4" spans="1:11" ht="30" customHeight="1">
      <c r="A4" s="32" t="s">
        <v>42</v>
      </c>
      <c r="B4" s="32"/>
      <c r="C4" s="20" t="s">
        <v>38</v>
      </c>
      <c r="D4" s="20"/>
      <c r="E4" s="20"/>
      <c r="F4" s="20"/>
      <c r="G4" s="20"/>
    </row>
    <row r="6" spans="1:11">
      <c r="A6" s="23" t="s">
        <v>0</v>
      </c>
      <c r="B6" s="23" t="s">
        <v>21</v>
      </c>
      <c r="C6" s="23" t="s">
        <v>22</v>
      </c>
      <c r="D6" s="23" t="s">
        <v>23</v>
      </c>
      <c r="E6" s="23"/>
      <c r="F6" s="23" t="s">
        <v>24</v>
      </c>
      <c r="G6" s="23" t="s">
        <v>25</v>
      </c>
    </row>
    <row r="7" spans="1:11" ht="42.75" customHeight="1">
      <c r="A7" s="23"/>
      <c r="B7" s="23"/>
      <c r="C7" s="23"/>
      <c r="D7" s="2" t="s">
        <v>26</v>
      </c>
      <c r="E7" s="2" t="s">
        <v>27</v>
      </c>
      <c r="F7" s="23"/>
      <c r="G7" s="23"/>
    </row>
    <row r="8" spans="1:11" ht="129" customHeight="1">
      <c r="A8" s="5">
        <v>1</v>
      </c>
      <c r="B8" s="6" t="s">
        <v>28</v>
      </c>
      <c r="C8" s="5" t="s">
        <v>29</v>
      </c>
      <c r="D8" s="5">
        <v>77.5</v>
      </c>
      <c r="E8" s="5">
        <v>80.5</v>
      </c>
      <c r="F8" s="7">
        <v>3</v>
      </c>
      <c r="G8" s="5" t="s">
        <v>30</v>
      </c>
      <c r="I8" s="8"/>
      <c r="K8" s="8"/>
    </row>
    <row r="9" spans="1:11" ht="160.5" customHeight="1">
      <c r="A9" s="5">
        <v>2</v>
      </c>
      <c r="B9" s="6" t="s">
        <v>31</v>
      </c>
      <c r="C9" s="5" t="s">
        <v>29</v>
      </c>
      <c r="D9" s="5">
        <v>69.099999999999994</v>
      </c>
      <c r="E9" s="5">
        <v>72.099999999999994</v>
      </c>
      <c r="F9" s="7">
        <v>3</v>
      </c>
      <c r="G9" s="5" t="s">
        <v>32</v>
      </c>
      <c r="I9" s="8"/>
      <c r="K9" s="8"/>
    </row>
    <row r="10" spans="1:11">
      <c r="A10" s="34">
        <v>3</v>
      </c>
      <c r="B10" s="35" t="s">
        <v>33</v>
      </c>
      <c r="C10" s="34" t="s">
        <v>34</v>
      </c>
      <c r="D10" s="36">
        <v>22500</v>
      </c>
      <c r="E10" s="36">
        <v>29316</v>
      </c>
      <c r="F10" s="38">
        <v>6816</v>
      </c>
      <c r="G10" s="33"/>
      <c r="I10" s="8"/>
      <c r="K10" s="8"/>
    </row>
    <row r="11" spans="1:11" ht="36" customHeight="1">
      <c r="A11" s="34"/>
      <c r="B11" s="35"/>
      <c r="C11" s="34"/>
      <c r="D11" s="37"/>
      <c r="E11" s="37"/>
      <c r="F11" s="39"/>
      <c r="G11" s="33"/>
      <c r="I11" s="8"/>
    </row>
  </sheetData>
  <mergeCells count="18">
    <mergeCell ref="G10:G11"/>
    <mergeCell ref="A10:A11"/>
    <mergeCell ref="B10:B11"/>
    <mergeCell ref="C10:C11"/>
    <mergeCell ref="D10:D11"/>
    <mergeCell ref="E10:E11"/>
    <mergeCell ref="F10:F11"/>
    <mergeCell ref="G6:G7"/>
    <mergeCell ref="A6:A7"/>
    <mergeCell ref="B6:B7"/>
    <mergeCell ref="C6:C7"/>
    <mergeCell ref="D6:E6"/>
    <mergeCell ref="F6:F7"/>
    <mergeCell ref="A2:G2"/>
    <mergeCell ref="C3:G3"/>
    <mergeCell ref="A3:B3"/>
    <mergeCell ref="C4:G4"/>
    <mergeCell ref="A4:B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Форма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2014-10-17T04:09:51Z</dcterms:modified>
</cp:coreProperties>
</file>