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Лист1!$7:$11</definedName>
    <definedName name="_xlnm.Print_Titles" localSheetId="1">Лист2!$10:$13</definedName>
  </definedNames>
  <calcPr calcId="145621"/>
</workbook>
</file>

<file path=xl/calcChain.xml><?xml version="1.0" encoding="utf-8"?>
<calcChain xmlns="http://schemas.openxmlformats.org/spreadsheetml/2006/main">
  <c r="M26" i="2" l="1"/>
  <c r="L26" i="2"/>
  <c r="G26" i="2"/>
  <c r="F26" i="2"/>
  <c r="D26" i="2"/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C14" i="2"/>
</calcChain>
</file>

<file path=xl/sharedStrings.xml><?xml version="1.0" encoding="utf-8"?>
<sst xmlns="http://schemas.openxmlformats.org/spreadsheetml/2006/main" count="97" uniqueCount="63">
  <si>
    <t>Приложение №3</t>
  </si>
  <si>
    <t>к постановлению __________________________</t>
  </si>
  <si>
    <t>РЕСПУБЛИКИ АЛТАЙ</t>
  </si>
  <si>
    <t>от __________________ №_____________</t>
  </si>
  <si>
    <t>Реестр многоквартирных домов по видам  ремонта</t>
  </si>
  <si>
    <t>№ п/п</t>
  </si>
  <si>
    <t>Адрес МКД</t>
  </si>
  <si>
    <t>Стоимость капитального ремонта ВСЕГО</t>
  </si>
  <si>
    <t>руб.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</si>
  <si>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</si>
  <si>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</si>
  <si>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</si>
  <si>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кв.м.</t>
  </si>
  <si>
    <t>ремонт или замена лифтового оборудования</t>
  </si>
  <si>
    <t>ед.</t>
  </si>
  <si>
    <t>ремонт подвальных помещений</t>
  </si>
  <si>
    <t>утепление и ремонт фасадов</t>
  </si>
  <si>
    <t>ремонт фундаментов</t>
  </si>
  <si>
    <t>куб.м.</t>
  </si>
  <si>
    <t>энергетическое обследование дома</t>
  </si>
  <si>
    <t xml:space="preserve">
</t>
  </si>
  <si>
    <t xml:space="preserve">
</t>
  </si>
  <si>
    <t>Акташское</t>
  </si>
  <si>
    <t>с Акташ ул Орджоникидзе д.30</t>
  </si>
  <si>
    <t>с Акташ ул Парковая д.22</t>
  </si>
  <si>
    <t>с Акташ ул Пушкина д.7 литера А</t>
  </si>
  <si>
    <t>Итого по МО:</t>
  </si>
  <si>
    <t>Город Горно-Алтайск</t>
  </si>
  <si>
    <t>г Горно-Алтайск пр-кт Коммунистический д.66</t>
  </si>
  <si>
    <t>г Горно-Алтайск пр-кт Коммунистический д.7</t>
  </si>
  <si>
    <t>г Горно-Алтайск пр-кт Коммунистический д.8</t>
  </si>
  <si>
    <t>г Горно-Алтайск ул П.Кучияк д.11</t>
  </si>
  <si>
    <t>г Горно-Алтайск ул Чорос-Гуркина Г.И. д.41</t>
  </si>
  <si>
    <t>Шебалинский муниципальный район</t>
  </si>
  <si>
    <t>с Шебалино ул Кучияк д.20</t>
  </si>
  <si>
    <t>Итого по субъекту:</t>
  </si>
  <si>
    <t>Приложение № 3</t>
  </si>
  <si>
    <t>к республиканской адресной программе</t>
  </si>
  <si>
    <t>РЕЕСТР</t>
  </si>
  <si>
    <t>многоквартирных домов по видам ремонта в рамках республиканской адресной программы</t>
  </si>
  <si>
    <t>«Проведение капитального ремонта</t>
  </si>
  <si>
    <t>многоквартирных домов в Республике Алтай в 2013 году»</t>
  </si>
  <si>
    <t>«Проведение капитального ремонта многоквартирных домов в Республике Алтай в 2013 году»</t>
  </si>
  <si>
    <t>Итого по Республике Алтай:</t>
  </si>
  <si>
    <t>Муниципальное образование Акташское сельское поселение</t>
  </si>
  <si>
    <t>Итого по муниципальному образованию Акташское сельское поселение:</t>
  </si>
  <si>
    <t>Муниципальное образование «Город Горно-Алтайск»</t>
  </si>
  <si>
    <t>Итого по муниципальному образованию «Город Горно-Алтайск»:</t>
  </si>
  <si>
    <t>Муниципальное образование «Шебалинский  район»</t>
  </si>
  <si>
    <t>Итого по муниципальному образованию «Шебалинский  район»:</t>
  </si>
  <si>
    <t>г. Горно-Алтайск, ул. Чаптынова, 28</t>
  </si>
  <si>
    <t>ремонт внутридомо-вых инженерных систем</t>
  </si>
  <si>
    <t>установка коллектив-ных (общедомо-вых) приборов учета и узлов учета</t>
  </si>
  <si>
    <t>энергетичес-кое обследование дома</t>
  </si>
  <si>
    <t>Адрес многоквартир-ного дома</t>
  </si>
  <si>
    <t>с. Акташ, ул. Орджоникидзе, д.30</t>
  </si>
  <si>
    <t>с. Акташ, ул. Парковая, д.22</t>
  </si>
  <si>
    <t>г. Горно-Алтайск, пр-кт. Коммунистический, д.66</t>
  </si>
  <si>
    <t>г. Горно-Алтайск, пр-кт.  Коммунистический, д.7</t>
  </si>
  <si>
    <t>г. Горно-Алтайск, пр-кт. Коммунистический, д.8</t>
  </si>
  <si>
    <t>г. Горно-Алтайск, ул. П.Кучияк, д.11</t>
  </si>
  <si>
    <t>г. Горно-Алтайск, ул. Чорос-Гуркина Г.И., д.41</t>
  </si>
  <si>
    <t>с Шебалино, ул. Кучияк,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</si>
</sst>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 wrapText="1"/>
    </xf>
    <xf numFmtId="0" fontId="5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/>
    <xf numFmtId="0" fontId="6" fillId="0" borderId="2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2" fontId="0" fillId="0" borderId="0" xfId="0" applyNumberFormat="1"/>
    <xf numFmtId="2" fontId="7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/>
    <xf numFmtId="164" fontId="0" fillId="0" borderId="1" xfId="0" applyNumberFormat="1" applyBorder="1" applyAlignment="1"/>
    <xf numFmtId="164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9" fillId="0" borderId="1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D2" sqref="A2:P27"/>
    </sheetView>
  </sheetViews>
  <sheetFormatPr defaultRowHeight="15" x14ac:dyDescent="0.25"/>
  <cols>
    <col min="1" max="1" width="9.7109375" customWidth="1"/>
    <col min="2" max="2" width="34.7109375" customWidth="1"/>
    <col min="3" max="16" width="13.7109375" customWidth="1"/>
    <col min="17" max="17" width="0" hidden="1" customWidth="1"/>
  </cols>
  <sheetData>
    <row r="1" spans="1:17" x14ac:dyDescent="0.25">
      <c r="O1" s="34" t="s">
        <v>0</v>
      </c>
      <c r="P1" s="35"/>
    </row>
    <row r="2" spans="1:17" x14ac:dyDescent="0.25">
      <c r="L2" s="34" t="s">
        <v>1</v>
      </c>
      <c r="M2" s="35"/>
      <c r="N2" s="35"/>
      <c r="O2" s="35"/>
      <c r="P2" s="35"/>
    </row>
    <row r="3" spans="1:17" x14ac:dyDescent="0.25">
      <c r="L3" s="34" t="s">
        <v>2</v>
      </c>
      <c r="M3" s="35"/>
      <c r="N3" s="35"/>
      <c r="O3" s="35"/>
      <c r="P3" s="35"/>
    </row>
    <row r="4" spans="1:17" x14ac:dyDescent="0.25">
      <c r="L4" s="34" t="s">
        <v>3</v>
      </c>
      <c r="M4" s="35"/>
      <c r="N4" s="35"/>
      <c r="O4" s="35"/>
      <c r="P4" s="35"/>
    </row>
    <row r="6" spans="1:17" ht="18.75" x14ac:dyDescent="0.3">
      <c r="A6" s="36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7" ht="45" customHeight="1" x14ac:dyDescent="0.25">
      <c r="A8" s="32" t="s">
        <v>5</v>
      </c>
      <c r="B8" s="32" t="s">
        <v>6</v>
      </c>
      <c r="C8" s="32" t="s">
        <v>7</v>
      </c>
      <c r="D8" s="32" t="s">
        <v>9</v>
      </c>
      <c r="E8" s="32" t="s">
        <v>10</v>
      </c>
      <c r="F8" s="32" t="s">
        <v>11</v>
      </c>
      <c r="G8" s="33"/>
      <c r="H8" s="32" t="s">
        <v>13</v>
      </c>
      <c r="I8" s="33"/>
      <c r="J8" s="32" t="s">
        <v>15</v>
      </c>
      <c r="K8" s="33"/>
      <c r="L8" s="32" t="s">
        <v>16</v>
      </c>
      <c r="M8" s="33"/>
      <c r="N8" s="32" t="s">
        <v>17</v>
      </c>
      <c r="O8" s="33"/>
      <c r="P8" s="32" t="s">
        <v>19</v>
      </c>
      <c r="Q8" s="2" t="s">
        <v>20</v>
      </c>
    </row>
    <row r="9" spans="1:17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2" t="s">
        <v>21</v>
      </c>
    </row>
    <row r="10" spans="1:17" ht="15" customHeight="1" x14ac:dyDescent="0.25">
      <c r="A10" s="33"/>
      <c r="B10" s="33"/>
      <c r="C10" s="3" t="s">
        <v>8</v>
      </c>
      <c r="D10" s="4" t="s">
        <v>8</v>
      </c>
      <c r="E10" s="4" t="s">
        <v>8</v>
      </c>
      <c r="F10" s="3" t="s">
        <v>12</v>
      </c>
      <c r="G10" s="3" t="s">
        <v>8</v>
      </c>
      <c r="H10" s="3" t="s">
        <v>14</v>
      </c>
      <c r="I10" s="3" t="s">
        <v>8</v>
      </c>
      <c r="J10" s="4" t="s">
        <v>12</v>
      </c>
      <c r="K10" s="4" t="s">
        <v>8</v>
      </c>
      <c r="L10" s="3" t="s">
        <v>12</v>
      </c>
      <c r="M10" s="3" t="s">
        <v>8</v>
      </c>
      <c r="N10" s="3" t="s">
        <v>18</v>
      </c>
      <c r="O10" s="3" t="s">
        <v>8</v>
      </c>
      <c r="P10" s="4" t="s">
        <v>8</v>
      </c>
      <c r="Q10" s="2" t="s">
        <v>20</v>
      </c>
    </row>
    <row r="11" spans="1:17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7" x14ac:dyDescent="0.25">
      <c r="A12" s="31" t="s">
        <v>35</v>
      </c>
      <c r="B12" s="29"/>
      <c r="C12" s="6">
        <v>28038743</v>
      </c>
      <c r="D12" s="6">
        <v>7042622</v>
      </c>
      <c r="E12" s="6">
        <v>248361</v>
      </c>
      <c r="F12" s="6">
        <v>5769</v>
      </c>
      <c r="G12" s="6">
        <v>10498045</v>
      </c>
      <c r="H12" s="7">
        <v>0</v>
      </c>
      <c r="I12" s="6">
        <v>0</v>
      </c>
      <c r="J12" s="6">
        <v>0</v>
      </c>
      <c r="K12" s="6">
        <v>0</v>
      </c>
      <c r="L12" s="6">
        <v>4131</v>
      </c>
      <c r="M12" s="6">
        <v>9547892</v>
      </c>
      <c r="N12" s="6">
        <v>22</v>
      </c>
      <c r="O12" s="6">
        <v>331823</v>
      </c>
      <c r="P12" s="6">
        <v>370000</v>
      </c>
    </row>
    <row r="13" spans="1:17" x14ac:dyDescent="0.25">
      <c r="A13" s="27" t="s">
        <v>22</v>
      </c>
      <c r="B13" s="28"/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  <c r="N13" s="29"/>
      <c r="O13" s="29"/>
      <c r="P13" s="29"/>
    </row>
    <row r="14" spans="1:17" x14ac:dyDescent="0.25">
      <c r="A14" s="8">
        <v>1</v>
      </c>
      <c r="B14" s="9" t="s">
        <v>23</v>
      </c>
      <c r="C14" s="6">
        <v>4086834</v>
      </c>
      <c r="D14" s="6">
        <v>864260</v>
      </c>
      <c r="E14" s="6">
        <v>150158</v>
      </c>
      <c r="F14" s="6">
        <v>329</v>
      </c>
      <c r="G14" s="6">
        <v>659706</v>
      </c>
      <c r="H14" s="7">
        <v>0</v>
      </c>
      <c r="I14" s="6">
        <v>0</v>
      </c>
      <c r="J14" s="6">
        <v>0</v>
      </c>
      <c r="K14" s="6">
        <v>0</v>
      </c>
      <c r="L14" s="6">
        <v>416</v>
      </c>
      <c r="M14" s="6">
        <v>2362710</v>
      </c>
      <c r="N14" s="6">
        <v>0</v>
      </c>
      <c r="O14" s="6">
        <v>0</v>
      </c>
      <c r="P14" s="6">
        <v>50000</v>
      </c>
    </row>
    <row r="15" spans="1:17" x14ac:dyDescent="0.25">
      <c r="A15" s="8">
        <v>2</v>
      </c>
      <c r="B15" s="9" t="s">
        <v>24</v>
      </c>
      <c r="C15" s="6">
        <v>3031991</v>
      </c>
      <c r="D15" s="6">
        <v>860233</v>
      </c>
      <c r="E15" s="6">
        <v>98203</v>
      </c>
      <c r="F15" s="6">
        <v>207</v>
      </c>
      <c r="G15" s="6">
        <v>378034</v>
      </c>
      <c r="H15" s="7">
        <v>0</v>
      </c>
      <c r="I15" s="6">
        <v>0</v>
      </c>
      <c r="J15" s="6">
        <v>0</v>
      </c>
      <c r="K15" s="6">
        <v>0</v>
      </c>
      <c r="L15" s="6">
        <v>320</v>
      </c>
      <c r="M15" s="6">
        <v>1303698</v>
      </c>
      <c r="N15" s="6">
        <v>22</v>
      </c>
      <c r="O15" s="6">
        <v>331823</v>
      </c>
      <c r="P15" s="6">
        <v>60000</v>
      </c>
    </row>
    <row r="16" spans="1:17" x14ac:dyDescent="0.25">
      <c r="A16" s="8">
        <v>3</v>
      </c>
      <c r="B16" s="9" t="s">
        <v>25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x14ac:dyDescent="0.25">
      <c r="A17" s="31" t="s">
        <v>26</v>
      </c>
      <c r="B17" s="28"/>
      <c r="C17" s="6">
        <v>7118825</v>
      </c>
      <c r="D17" s="6">
        <v>1724493</v>
      </c>
      <c r="E17" s="6">
        <v>248361</v>
      </c>
      <c r="F17" s="6">
        <v>536</v>
      </c>
      <c r="G17" s="6">
        <v>1037740</v>
      </c>
      <c r="H17" s="7">
        <v>0</v>
      </c>
      <c r="I17" s="6">
        <v>0</v>
      </c>
      <c r="J17" s="6">
        <v>0</v>
      </c>
      <c r="K17" s="6">
        <v>0</v>
      </c>
      <c r="L17" s="6">
        <v>736</v>
      </c>
      <c r="M17" s="6">
        <v>3666408</v>
      </c>
      <c r="N17" s="6">
        <v>22</v>
      </c>
      <c r="O17" s="6">
        <v>331823</v>
      </c>
      <c r="P17" s="6">
        <v>110000</v>
      </c>
    </row>
    <row r="18" spans="1:16" x14ac:dyDescent="0.25">
      <c r="A18" s="27" t="s">
        <v>27</v>
      </c>
      <c r="B18" s="28"/>
      <c r="C18" s="29"/>
      <c r="D18" s="29"/>
      <c r="E18" s="29"/>
      <c r="F18" s="29"/>
      <c r="G18" s="29"/>
      <c r="H18" s="30"/>
      <c r="I18" s="29"/>
      <c r="J18" s="29"/>
      <c r="K18" s="29"/>
      <c r="L18" s="29"/>
      <c r="M18" s="29"/>
      <c r="N18" s="29"/>
      <c r="O18" s="29"/>
      <c r="P18" s="29"/>
    </row>
    <row r="19" spans="1:16" ht="26.25" x14ac:dyDescent="0.25">
      <c r="A19" s="8">
        <v>4</v>
      </c>
      <c r="B19" s="9" t="s">
        <v>28</v>
      </c>
      <c r="C19" s="6">
        <v>4937990</v>
      </c>
      <c r="D19" s="6">
        <v>0</v>
      </c>
      <c r="E19" s="6">
        <v>0</v>
      </c>
      <c r="F19" s="6">
        <v>1728</v>
      </c>
      <c r="G19" s="6">
        <v>4937990</v>
      </c>
      <c r="H19" s="7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26.25" x14ac:dyDescent="0.25">
      <c r="A20" s="8">
        <v>5</v>
      </c>
      <c r="B20" s="9" t="s">
        <v>29</v>
      </c>
      <c r="C20" s="6">
        <v>2397129</v>
      </c>
      <c r="D20" s="6">
        <v>0</v>
      </c>
      <c r="E20" s="6">
        <v>0</v>
      </c>
      <c r="F20" s="6">
        <v>978</v>
      </c>
      <c r="G20" s="6">
        <v>1310118</v>
      </c>
      <c r="H20" s="7">
        <v>0</v>
      </c>
      <c r="I20" s="6">
        <v>0</v>
      </c>
      <c r="J20" s="6">
        <v>0</v>
      </c>
      <c r="K20" s="6">
        <v>0</v>
      </c>
      <c r="L20" s="6">
        <v>983</v>
      </c>
      <c r="M20" s="6">
        <v>1037011</v>
      </c>
      <c r="N20" s="6">
        <v>0</v>
      </c>
      <c r="O20" s="6">
        <v>0</v>
      </c>
      <c r="P20" s="6">
        <v>50000</v>
      </c>
    </row>
    <row r="21" spans="1:16" ht="26.25" x14ac:dyDescent="0.25">
      <c r="A21" s="8">
        <v>6</v>
      </c>
      <c r="B21" s="9" t="s">
        <v>30</v>
      </c>
      <c r="C21" s="6">
        <v>3150000</v>
      </c>
      <c r="D21" s="6">
        <v>3100000</v>
      </c>
      <c r="E21" s="6">
        <v>0</v>
      </c>
      <c r="F21" s="6">
        <v>0</v>
      </c>
      <c r="G21" s="6">
        <v>0</v>
      </c>
      <c r="H21" s="7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50000</v>
      </c>
    </row>
    <row r="22" spans="1:16" x14ac:dyDescent="0.25">
      <c r="A22" s="8">
        <v>7</v>
      </c>
      <c r="B22" s="9" t="s">
        <v>31</v>
      </c>
      <c r="C22" s="6">
        <v>3503970</v>
      </c>
      <c r="D22" s="6">
        <v>1841773</v>
      </c>
      <c r="E22" s="6">
        <v>0</v>
      </c>
      <c r="F22" s="6">
        <v>1287</v>
      </c>
      <c r="G22" s="6">
        <v>1112197</v>
      </c>
      <c r="H22" s="7">
        <v>0</v>
      </c>
      <c r="I22" s="6">
        <v>0</v>
      </c>
      <c r="J22" s="6">
        <v>0</v>
      </c>
      <c r="K22" s="6">
        <v>0</v>
      </c>
      <c r="L22" s="6">
        <v>464</v>
      </c>
      <c r="M22" s="6">
        <v>500000</v>
      </c>
      <c r="N22" s="6">
        <v>0</v>
      </c>
      <c r="O22" s="6">
        <v>0</v>
      </c>
      <c r="P22" s="6">
        <v>50000</v>
      </c>
    </row>
    <row r="23" spans="1:16" ht="26.25" x14ac:dyDescent="0.25">
      <c r="A23" s="8">
        <v>8</v>
      </c>
      <c r="B23" s="9" t="s">
        <v>32</v>
      </c>
      <c r="C23" s="6">
        <v>2730000</v>
      </c>
      <c r="D23" s="6">
        <v>0</v>
      </c>
      <c r="E23" s="6">
        <v>0</v>
      </c>
      <c r="F23" s="6">
        <v>1240</v>
      </c>
      <c r="G23" s="6">
        <v>2100000</v>
      </c>
      <c r="H23" s="7">
        <v>0</v>
      </c>
      <c r="I23" s="6">
        <v>0</v>
      </c>
      <c r="J23" s="6">
        <v>0</v>
      </c>
      <c r="K23" s="6">
        <v>0</v>
      </c>
      <c r="L23" s="6">
        <v>168</v>
      </c>
      <c r="M23" s="6">
        <v>580000</v>
      </c>
      <c r="N23" s="6">
        <v>0</v>
      </c>
      <c r="O23" s="6">
        <v>0</v>
      </c>
      <c r="P23" s="6">
        <v>50000</v>
      </c>
    </row>
    <row r="24" spans="1:16" x14ac:dyDescent="0.25">
      <c r="A24" s="31" t="s">
        <v>26</v>
      </c>
      <c r="B24" s="28"/>
      <c r="C24" s="6">
        <v>16719089</v>
      </c>
      <c r="D24" s="6">
        <v>4941773</v>
      </c>
      <c r="E24" s="6">
        <v>0</v>
      </c>
      <c r="F24" s="6">
        <v>5233</v>
      </c>
      <c r="G24" s="6">
        <v>9460305</v>
      </c>
      <c r="H24" s="7">
        <v>0</v>
      </c>
      <c r="I24" s="6">
        <v>0</v>
      </c>
      <c r="J24" s="6">
        <v>0</v>
      </c>
      <c r="K24" s="6">
        <v>0</v>
      </c>
      <c r="L24" s="6">
        <v>1615</v>
      </c>
      <c r="M24" s="6">
        <v>2117011</v>
      </c>
      <c r="N24" s="6">
        <v>0</v>
      </c>
      <c r="O24" s="6">
        <v>0</v>
      </c>
      <c r="P24" s="6">
        <v>200000</v>
      </c>
    </row>
    <row r="25" spans="1:16" x14ac:dyDescent="0.25">
      <c r="A25" s="27" t="s">
        <v>33</v>
      </c>
      <c r="B25" s="28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8">
        <v>9</v>
      </c>
      <c r="B26" s="9" t="s">
        <v>34</v>
      </c>
      <c r="C26" s="6">
        <v>4200829</v>
      </c>
      <c r="D26" s="6">
        <v>376356</v>
      </c>
      <c r="E26" s="6">
        <v>0</v>
      </c>
      <c r="F26" s="6">
        <v>0</v>
      </c>
      <c r="G26" s="6">
        <v>0</v>
      </c>
      <c r="H26" s="7">
        <v>0</v>
      </c>
      <c r="I26" s="6">
        <v>0</v>
      </c>
      <c r="J26" s="6">
        <v>0</v>
      </c>
      <c r="K26" s="6">
        <v>0</v>
      </c>
      <c r="L26" s="6">
        <v>1780</v>
      </c>
      <c r="M26" s="6">
        <v>3764473</v>
      </c>
      <c r="N26" s="6">
        <v>0</v>
      </c>
      <c r="O26" s="6">
        <v>0</v>
      </c>
      <c r="P26" s="6">
        <v>60000</v>
      </c>
    </row>
    <row r="27" spans="1:16" x14ac:dyDescent="0.25">
      <c r="A27" s="31" t="s">
        <v>26</v>
      </c>
      <c r="B27" s="28"/>
      <c r="C27" s="6">
        <v>4200829</v>
      </c>
      <c r="D27" s="6">
        <v>376356</v>
      </c>
      <c r="E27" s="6">
        <v>0</v>
      </c>
      <c r="F27" s="6">
        <v>0</v>
      </c>
      <c r="G27" s="6">
        <v>0</v>
      </c>
      <c r="H27" s="7">
        <v>0</v>
      </c>
      <c r="I27" s="6">
        <v>0</v>
      </c>
      <c r="J27" s="6">
        <v>0</v>
      </c>
      <c r="K27" s="6">
        <v>0</v>
      </c>
      <c r="L27" s="6">
        <v>1780</v>
      </c>
      <c r="M27" s="6">
        <v>3764473</v>
      </c>
      <c r="N27" s="6">
        <v>0</v>
      </c>
      <c r="O27" s="6">
        <v>0</v>
      </c>
      <c r="P27" s="6">
        <v>60000</v>
      </c>
    </row>
    <row r="28" spans="1:16" x14ac:dyDescent="0.25">
      <c r="B28" s="1"/>
    </row>
  </sheetData>
  <mergeCells count="23">
    <mergeCell ref="A13:P13"/>
    <mergeCell ref="A17:B17"/>
    <mergeCell ref="O1:P1"/>
    <mergeCell ref="L2:P2"/>
    <mergeCell ref="L3:P3"/>
    <mergeCell ref="L4:P4"/>
    <mergeCell ref="A6:P6"/>
    <mergeCell ref="A18:P18"/>
    <mergeCell ref="A24:B24"/>
    <mergeCell ref="A25:P25"/>
    <mergeCell ref="A27:B27"/>
    <mergeCell ref="F8:G9"/>
    <mergeCell ref="H8:I9"/>
    <mergeCell ref="J8:K9"/>
    <mergeCell ref="L8:M9"/>
    <mergeCell ref="N8:O9"/>
    <mergeCell ref="P8:P9"/>
    <mergeCell ref="A8:A10"/>
    <mergeCell ref="B8:B10"/>
    <mergeCell ref="C8:C9"/>
    <mergeCell ref="D8:D9"/>
    <mergeCell ref="E8:E9"/>
    <mergeCell ref="A12:B1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headerFooter scaleWithDoc="0">
    <oddFooter>&amp;L______________________________________________________________________________________________________________________________________Приложение 3&amp;R&amp;P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topLeftCell="A6" zoomScale="75" zoomScaleSheetLayoutView="75" workbookViewId="0">
      <selection activeCell="K24" sqref="K24"/>
    </sheetView>
  </sheetViews>
  <sheetFormatPr defaultRowHeight="15" x14ac:dyDescent="0.25"/>
  <cols>
    <col min="1" max="1" width="8" customWidth="1"/>
    <col min="2" max="2" width="16.5703125" customWidth="1"/>
    <col min="3" max="3" width="15.85546875" customWidth="1"/>
    <col min="4" max="4" width="18" customWidth="1"/>
    <col min="5" max="5" width="12.7109375" customWidth="1"/>
    <col min="6" max="6" width="10.42578125" bestFit="1" customWidth="1"/>
    <col min="7" max="7" width="15.5703125" customWidth="1"/>
    <col min="8" max="8" width="9.28515625" style="21" bestFit="1" customWidth="1"/>
    <col min="9" max="11" width="9.28515625" bestFit="1" customWidth="1"/>
    <col min="12" max="12" width="11.28515625" customWidth="1"/>
    <col min="13" max="13" width="16" customWidth="1"/>
    <col min="14" max="14" width="9.28515625" bestFit="1" customWidth="1"/>
    <col min="15" max="15" width="14.140625" customWidth="1"/>
    <col min="16" max="16" width="15.42578125" customWidth="1"/>
  </cols>
  <sheetData>
    <row r="1" spans="1:16" ht="15.75" x14ac:dyDescent="0.25">
      <c r="K1" s="10"/>
      <c r="L1" s="38" t="s">
        <v>36</v>
      </c>
      <c r="M1" s="39"/>
      <c r="N1" s="39"/>
      <c r="O1" s="39"/>
      <c r="P1" s="39"/>
    </row>
    <row r="2" spans="1:16" ht="15.75" x14ac:dyDescent="0.25">
      <c r="K2" s="10"/>
      <c r="L2" s="38" t="s">
        <v>37</v>
      </c>
      <c r="M2" s="39"/>
      <c r="N2" s="39"/>
      <c r="O2" s="39"/>
      <c r="P2" s="39"/>
    </row>
    <row r="3" spans="1:16" ht="15.75" x14ac:dyDescent="0.25">
      <c r="K3" s="10"/>
      <c r="L3" s="38" t="s">
        <v>40</v>
      </c>
      <c r="M3" s="39"/>
      <c r="N3" s="39"/>
      <c r="O3" s="39"/>
      <c r="P3" s="39"/>
    </row>
    <row r="4" spans="1:16" ht="15.75" x14ac:dyDescent="0.25">
      <c r="K4" s="44" t="s">
        <v>41</v>
      </c>
      <c r="L4" s="44"/>
      <c r="M4" s="44"/>
      <c r="N4" s="44"/>
      <c r="O4" s="44"/>
      <c r="P4" s="44"/>
    </row>
    <row r="5" spans="1:16" ht="18.75" x14ac:dyDescent="0.25">
      <c r="A5" s="12"/>
      <c r="B5" s="12"/>
      <c r="C5" s="12"/>
      <c r="D5" s="12"/>
      <c r="E5" s="12"/>
      <c r="F5" s="40" t="s">
        <v>38</v>
      </c>
      <c r="G5" s="40"/>
      <c r="H5" s="40"/>
      <c r="I5" s="40"/>
      <c r="J5" s="12"/>
      <c r="K5" s="13"/>
      <c r="L5" s="13"/>
      <c r="M5" s="13"/>
      <c r="N5" s="13"/>
      <c r="O5" s="13"/>
      <c r="P5" s="13"/>
    </row>
    <row r="6" spans="1:16" ht="18.75" x14ac:dyDescent="0.25">
      <c r="A6" s="12"/>
      <c r="B6" s="12"/>
      <c r="C6" s="12"/>
      <c r="D6" s="45" t="s">
        <v>39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13"/>
      <c r="P6" s="13"/>
    </row>
    <row r="7" spans="1:16" ht="18.75" x14ac:dyDescent="0.25">
      <c r="A7" s="40" t="s">
        <v>42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6" hidden="1" customHeight="1" x14ac:dyDescent="0.25">
      <c r="A8" s="14"/>
      <c r="B8" s="14"/>
      <c r="C8" s="14"/>
      <c r="D8" s="14"/>
      <c r="E8" s="14"/>
      <c r="F8" s="14"/>
      <c r="G8" s="14"/>
      <c r="H8" s="22"/>
      <c r="I8" s="14"/>
      <c r="J8" s="14"/>
      <c r="K8" s="14"/>
      <c r="L8" s="14"/>
      <c r="M8" s="14"/>
      <c r="N8" s="14"/>
      <c r="O8" s="14"/>
      <c r="P8" s="14"/>
    </row>
    <row r="9" spans="1:16" ht="14.25" customHeight="1" x14ac:dyDescent="0.25">
      <c r="A9" s="14"/>
      <c r="B9" s="14"/>
      <c r="C9" s="14"/>
      <c r="D9" s="14"/>
      <c r="E9" s="14"/>
      <c r="F9" s="14"/>
      <c r="G9" s="14"/>
      <c r="H9" s="22"/>
      <c r="I9" s="14"/>
      <c r="J9" s="14"/>
      <c r="K9" s="14"/>
      <c r="L9" s="14"/>
      <c r="M9" s="14"/>
      <c r="N9" s="14"/>
      <c r="O9" s="14"/>
      <c r="P9" s="14"/>
    </row>
    <row r="10" spans="1:16" s="1" customFormat="1" x14ac:dyDescent="0.25">
      <c r="A10" s="42" t="s">
        <v>5</v>
      </c>
      <c r="B10" s="42" t="s">
        <v>54</v>
      </c>
      <c r="C10" s="42" t="s">
        <v>7</v>
      </c>
      <c r="D10" s="42" t="s">
        <v>51</v>
      </c>
      <c r="E10" s="42" t="s">
        <v>52</v>
      </c>
      <c r="F10" s="42" t="s">
        <v>11</v>
      </c>
      <c r="G10" s="43"/>
      <c r="H10" s="42" t="s">
        <v>13</v>
      </c>
      <c r="I10" s="43"/>
      <c r="J10" s="42" t="s">
        <v>15</v>
      </c>
      <c r="K10" s="43"/>
      <c r="L10" s="42" t="s">
        <v>16</v>
      </c>
      <c r="M10" s="43"/>
      <c r="N10" s="42" t="s">
        <v>17</v>
      </c>
      <c r="O10" s="43"/>
      <c r="P10" s="42" t="s">
        <v>53</v>
      </c>
    </row>
    <row r="11" spans="1:16" s="1" customFormat="1" ht="78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" customFormat="1" ht="43.5" customHeight="1" x14ac:dyDescent="0.25">
      <c r="A12" s="43"/>
      <c r="B12" s="43"/>
      <c r="C12" s="20" t="s">
        <v>8</v>
      </c>
      <c r="D12" s="20" t="s">
        <v>8</v>
      </c>
      <c r="E12" s="20" t="s">
        <v>8</v>
      </c>
      <c r="F12" s="20" t="s">
        <v>12</v>
      </c>
      <c r="G12" s="20" t="s">
        <v>8</v>
      </c>
      <c r="H12" s="23" t="s">
        <v>14</v>
      </c>
      <c r="I12" s="20" t="s">
        <v>8</v>
      </c>
      <c r="J12" s="20" t="s">
        <v>12</v>
      </c>
      <c r="K12" s="20" t="s">
        <v>8</v>
      </c>
      <c r="L12" s="20" t="s">
        <v>12</v>
      </c>
      <c r="M12" s="20" t="s">
        <v>8</v>
      </c>
      <c r="N12" s="20" t="s">
        <v>18</v>
      </c>
      <c r="O12" s="20" t="s">
        <v>8</v>
      </c>
      <c r="P12" s="20" t="s">
        <v>8</v>
      </c>
    </row>
    <row r="13" spans="1:16" s="1" customFormat="1" ht="15.75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24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</row>
    <row r="14" spans="1:16" s="11" customFormat="1" ht="33.75" customHeight="1" x14ac:dyDescent="0.25">
      <c r="A14" s="46" t="s">
        <v>43</v>
      </c>
      <c r="B14" s="47"/>
      <c r="C14" s="16">
        <f>C18+C26+C29</f>
        <v>43864056</v>
      </c>
      <c r="D14" s="16">
        <f t="shared" ref="D14:P14" si="0">D18+D26+D29</f>
        <v>14638959</v>
      </c>
      <c r="E14" s="16">
        <f t="shared" si="0"/>
        <v>248361</v>
      </c>
      <c r="F14" s="16">
        <f t="shared" si="0"/>
        <v>9285</v>
      </c>
      <c r="G14" s="16">
        <f t="shared" si="0"/>
        <v>15550984</v>
      </c>
      <c r="H14" s="25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4616</v>
      </c>
      <c r="M14" s="16">
        <f t="shared" si="0"/>
        <v>12723929</v>
      </c>
      <c r="N14" s="16">
        <f t="shared" si="0"/>
        <v>22</v>
      </c>
      <c r="O14" s="16">
        <f t="shared" si="0"/>
        <v>331823</v>
      </c>
      <c r="P14" s="16">
        <f t="shared" si="0"/>
        <v>370000</v>
      </c>
    </row>
    <row r="15" spans="1:16" s="1" customFormat="1" ht="15.75" x14ac:dyDescent="0.25">
      <c r="A15" s="46" t="s">
        <v>44</v>
      </c>
      <c r="B15" s="47"/>
      <c r="C15" s="47"/>
      <c r="D15" s="47"/>
      <c r="E15" s="47"/>
      <c r="F15" s="47"/>
      <c r="G15" s="47"/>
      <c r="H15" s="48"/>
      <c r="I15" s="47"/>
      <c r="J15" s="47"/>
      <c r="K15" s="47"/>
      <c r="L15" s="47"/>
      <c r="M15" s="47"/>
      <c r="N15" s="47"/>
      <c r="O15" s="47"/>
      <c r="P15" s="47"/>
    </row>
    <row r="16" spans="1:16" s="1" customFormat="1" ht="47.25" x14ac:dyDescent="0.25">
      <c r="A16" s="17">
        <v>1</v>
      </c>
      <c r="B16" s="18" t="s">
        <v>55</v>
      </c>
      <c r="C16" s="19">
        <v>4086834</v>
      </c>
      <c r="D16" s="19">
        <v>864260</v>
      </c>
      <c r="E16" s="19">
        <v>150158</v>
      </c>
      <c r="F16" s="19">
        <v>329</v>
      </c>
      <c r="G16" s="19">
        <v>659706</v>
      </c>
      <c r="H16" s="26">
        <v>0</v>
      </c>
      <c r="I16" s="19">
        <v>0</v>
      </c>
      <c r="J16" s="19">
        <v>0</v>
      </c>
      <c r="K16" s="19">
        <v>0</v>
      </c>
      <c r="L16" s="19">
        <v>416</v>
      </c>
      <c r="M16" s="19">
        <v>2362710</v>
      </c>
      <c r="N16" s="19">
        <v>0</v>
      </c>
      <c r="O16" s="19">
        <v>0</v>
      </c>
      <c r="P16" s="19">
        <v>50000</v>
      </c>
    </row>
    <row r="17" spans="1:16" s="1" customFormat="1" ht="31.5" x14ac:dyDescent="0.25">
      <c r="A17" s="17">
        <v>2</v>
      </c>
      <c r="B17" s="18" t="s">
        <v>56</v>
      </c>
      <c r="C17" s="19">
        <v>3031991</v>
      </c>
      <c r="D17" s="19">
        <v>860233</v>
      </c>
      <c r="E17" s="19">
        <v>98203</v>
      </c>
      <c r="F17" s="19">
        <v>207</v>
      </c>
      <c r="G17" s="19">
        <v>378034</v>
      </c>
      <c r="H17" s="26">
        <v>0</v>
      </c>
      <c r="I17" s="19">
        <v>0</v>
      </c>
      <c r="J17" s="19">
        <v>0</v>
      </c>
      <c r="K17" s="19">
        <v>0</v>
      </c>
      <c r="L17" s="19">
        <v>320</v>
      </c>
      <c r="M17" s="19">
        <v>1303698</v>
      </c>
      <c r="N17" s="19">
        <v>22</v>
      </c>
      <c r="O17" s="19">
        <v>331823</v>
      </c>
      <c r="P17" s="19">
        <v>60000</v>
      </c>
    </row>
    <row r="18" spans="1:16" s="1" customFormat="1" ht="83.25" customHeight="1" x14ac:dyDescent="0.25">
      <c r="A18" s="46" t="s">
        <v>45</v>
      </c>
      <c r="B18" s="47"/>
      <c r="C18" s="16">
        <v>7118825</v>
      </c>
      <c r="D18" s="16">
        <v>1724493</v>
      </c>
      <c r="E18" s="16">
        <v>248361</v>
      </c>
      <c r="F18" s="16">
        <v>536</v>
      </c>
      <c r="G18" s="16">
        <v>1037740</v>
      </c>
      <c r="H18" s="25">
        <v>0</v>
      </c>
      <c r="I18" s="16">
        <v>0</v>
      </c>
      <c r="J18" s="16">
        <v>0</v>
      </c>
      <c r="K18" s="16">
        <v>0</v>
      </c>
      <c r="L18" s="16">
        <v>736</v>
      </c>
      <c r="M18" s="16">
        <v>3666408</v>
      </c>
      <c r="N18" s="16">
        <v>22</v>
      </c>
      <c r="O18" s="16">
        <v>331823</v>
      </c>
      <c r="P18" s="16">
        <v>110000</v>
      </c>
    </row>
    <row r="19" spans="1:16" s="1" customFormat="1" ht="15.75" x14ac:dyDescent="0.25">
      <c r="A19" s="46" t="s">
        <v>46</v>
      </c>
      <c r="B19" s="47"/>
      <c r="C19" s="47"/>
      <c r="D19" s="47"/>
      <c r="E19" s="47"/>
      <c r="F19" s="47"/>
      <c r="G19" s="47"/>
      <c r="H19" s="48"/>
      <c r="I19" s="47"/>
      <c r="J19" s="47"/>
      <c r="K19" s="47"/>
      <c r="L19" s="47"/>
      <c r="M19" s="47"/>
      <c r="N19" s="47"/>
      <c r="O19" s="47"/>
      <c r="P19" s="47"/>
    </row>
    <row r="20" spans="1:16" s="1" customFormat="1" ht="63" x14ac:dyDescent="0.25">
      <c r="A20" s="17">
        <v>3</v>
      </c>
      <c r="B20" s="18" t="s">
        <v>57</v>
      </c>
      <c r="C20" s="19">
        <v>10514589</v>
      </c>
      <c r="D20" s="19">
        <v>3872516</v>
      </c>
      <c r="E20" s="19">
        <v>0</v>
      </c>
      <c r="F20" s="19">
        <v>2885</v>
      </c>
      <c r="G20" s="19">
        <v>5142073</v>
      </c>
      <c r="H20" s="26">
        <v>0</v>
      </c>
      <c r="I20" s="19">
        <v>0</v>
      </c>
      <c r="J20" s="19">
        <v>0</v>
      </c>
      <c r="K20" s="19">
        <v>0</v>
      </c>
      <c r="L20" s="19">
        <v>400</v>
      </c>
      <c r="M20" s="19">
        <v>1500000</v>
      </c>
      <c r="N20" s="19">
        <v>0</v>
      </c>
      <c r="O20" s="19">
        <v>0</v>
      </c>
      <c r="P20" s="19">
        <v>0</v>
      </c>
    </row>
    <row r="21" spans="1:16" s="1" customFormat="1" ht="63" x14ac:dyDescent="0.25">
      <c r="A21" s="17">
        <v>4</v>
      </c>
      <c r="B21" s="18" t="s">
        <v>58</v>
      </c>
      <c r="C21" s="19">
        <v>3726595</v>
      </c>
      <c r="D21" s="19">
        <v>1350481</v>
      </c>
      <c r="E21" s="19">
        <v>0</v>
      </c>
      <c r="F21" s="19">
        <v>978</v>
      </c>
      <c r="G21" s="19">
        <v>1537220</v>
      </c>
      <c r="H21" s="26">
        <v>0</v>
      </c>
      <c r="I21" s="19">
        <v>0</v>
      </c>
      <c r="J21" s="19">
        <v>0</v>
      </c>
      <c r="K21" s="19">
        <v>0</v>
      </c>
      <c r="L21" s="19">
        <v>983</v>
      </c>
      <c r="M21" s="19">
        <v>788894</v>
      </c>
      <c r="N21" s="19">
        <v>0</v>
      </c>
      <c r="O21" s="19">
        <v>0</v>
      </c>
      <c r="P21" s="19">
        <v>50000</v>
      </c>
    </row>
    <row r="22" spans="1:16" s="1" customFormat="1" ht="63" x14ac:dyDescent="0.25">
      <c r="A22" s="17">
        <v>5</v>
      </c>
      <c r="B22" s="18" t="s">
        <v>59</v>
      </c>
      <c r="C22" s="19">
        <v>5497560</v>
      </c>
      <c r="D22" s="19">
        <v>3799500</v>
      </c>
      <c r="E22" s="19">
        <v>0</v>
      </c>
      <c r="F22" s="19">
        <v>1129</v>
      </c>
      <c r="G22" s="19">
        <v>1154460</v>
      </c>
      <c r="H22" s="26">
        <v>0</v>
      </c>
      <c r="I22" s="19">
        <v>0</v>
      </c>
      <c r="J22" s="19">
        <v>0</v>
      </c>
      <c r="K22" s="19">
        <v>0</v>
      </c>
      <c r="L22" s="19">
        <v>85</v>
      </c>
      <c r="M22" s="19">
        <v>493600</v>
      </c>
      <c r="N22" s="19">
        <v>0</v>
      </c>
      <c r="O22" s="19">
        <v>0</v>
      </c>
      <c r="P22" s="19">
        <v>50000</v>
      </c>
    </row>
    <row r="23" spans="1:16" s="1" customFormat="1" ht="44.25" customHeight="1" x14ac:dyDescent="0.25">
      <c r="A23" s="17">
        <v>6</v>
      </c>
      <c r="B23" s="18" t="s">
        <v>60</v>
      </c>
      <c r="C23" s="19">
        <v>3707279</v>
      </c>
      <c r="D23" s="19">
        <v>892140</v>
      </c>
      <c r="E23" s="19">
        <v>0</v>
      </c>
      <c r="F23" s="19">
        <v>1287</v>
      </c>
      <c r="G23" s="19">
        <v>1160096</v>
      </c>
      <c r="H23" s="26">
        <v>0</v>
      </c>
      <c r="I23" s="19">
        <v>0</v>
      </c>
      <c r="J23" s="19">
        <v>0</v>
      </c>
      <c r="K23" s="19">
        <v>0</v>
      </c>
      <c r="L23" s="19">
        <v>464</v>
      </c>
      <c r="M23" s="19">
        <v>1605043</v>
      </c>
      <c r="N23" s="19">
        <v>0</v>
      </c>
      <c r="O23" s="19">
        <v>0</v>
      </c>
      <c r="P23" s="19">
        <v>50000</v>
      </c>
    </row>
    <row r="24" spans="1:16" s="1" customFormat="1" ht="63" x14ac:dyDescent="0.25">
      <c r="A24" s="17">
        <v>7</v>
      </c>
      <c r="B24" s="18" t="s">
        <v>61</v>
      </c>
      <c r="C24" s="19">
        <v>5750000</v>
      </c>
      <c r="D24" s="19">
        <v>2623473</v>
      </c>
      <c r="E24" s="19">
        <v>0</v>
      </c>
      <c r="F24" s="19">
        <v>1240</v>
      </c>
      <c r="G24" s="19">
        <v>2171016</v>
      </c>
      <c r="H24" s="26">
        <v>0</v>
      </c>
      <c r="I24" s="19">
        <v>0</v>
      </c>
      <c r="J24" s="19">
        <v>0</v>
      </c>
      <c r="K24" s="19">
        <v>0</v>
      </c>
      <c r="L24" s="19">
        <v>168</v>
      </c>
      <c r="M24" s="19">
        <v>905511</v>
      </c>
      <c r="N24" s="19">
        <v>0</v>
      </c>
      <c r="O24" s="19">
        <v>0</v>
      </c>
      <c r="P24" s="19">
        <v>50000</v>
      </c>
    </row>
    <row r="25" spans="1:16" s="1" customFormat="1" ht="47.25" x14ac:dyDescent="0.25">
      <c r="A25" s="17">
        <v>8</v>
      </c>
      <c r="B25" s="18" t="s">
        <v>50</v>
      </c>
      <c r="C25" s="19">
        <v>3348379</v>
      </c>
      <c r="D25" s="19">
        <v>0</v>
      </c>
      <c r="E25" s="19">
        <v>0</v>
      </c>
      <c r="F25" s="19">
        <v>1230</v>
      </c>
      <c r="G25" s="19">
        <v>3348379</v>
      </c>
      <c r="H25" s="26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s="1" customFormat="1" ht="69" customHeight="1" x14ac:dyDescent="0.25">
      <c r="A26" s="46" t="s">
        <v>47</v>
      </c>
      <c r="B26" s="47"/>
      <c r="C26" s="16">
        <v>32544402</v>
      </c>
      <c r="D26" s="16">
        <f>D20+D21+D22+D23+D24+D25</f>
        <v>12538110</v>
      </c>
      <c r="E26" s="16">
        <v>0</v>
      </c>
      <c r="F26" s="16">
        <f>F20+F21+F22+F23+F24+F25</f>
        <v>8749</v>
      </c>
      <c r="G26" s="16">
        <f>G20+G21+G22+G23+G24+G25</f>
        <v>14513244</v>
      </c>
      <c r="H26" s="25">
        <v>0</v>
      </c>
      <c r="I26" s="16">
        <v>0</v>
      </c>
      <c r="J26" s="16">
        <v>0</v>
      </c>
      <c r="K26" s="16">
        <v>0</v>
      </c>
      <c r="L26" s="16">
        <f>L20+L21+L22+L23+L24+L25</f>
        <v>2100</v>
      </c>
      <c r="M26" s="16">
        <f>M20+M21+M22+M23+M24+M25</f>
        <v>5293048</v>
      </c>
      <c r="N26" s="16">
        <v>0</v>
      </c>
      <c r="O26" s="16">
        <v>0</v>
      </c>
      <c r="P26" s="16">
        <v>200000</v>
      </c>
    </row>
    <row r="27" spans="1:16" s="1" customFormat="1" ht="15.75" x14ac:dyDescent="0.25">
      <c r="A27" s="46" t="s">
        <v>48</v>
      </c>
      <c r="B27" s="47"/>
      <c r="C27" s="47"/>
      <c r="D27" s="47"/>
      <c r="E27" s="47"/>
      <c r="F27" s="47"/>
      <c r="G27" s="47"/>
      <c r="H27" s="48"/>
      <c r="I27" s="47"/>
      <c r="J27" s="47"/>
      <c r="K27" s="47"/>
      <c r="L27" s="47"/>
      <c r="M27" s="47"/>
      <c r="N27" s="47"/>
      <c r="O27" s="47"/>
      <c r="P27" s="47"/>
    </row>
    <row r="28" spans="1:16" s="1" customFormat="1" ht="33" customHeight="1" x14ac:dyDescent="0.25">
      <c r="A28" s="17">
        <v>8</v>
      </c>
      <c r="B28" s="18" t="s">
        <v>62</v>
      </c>
      <c r="C28" s="19">
        <v>4200829</v>
      </c>
      <c r="D28" s="19">
        <v>376356</v>
      </c>
      <c r="E28" s="19">
        <v>0</v>
      </c>
      <c r="F28" s="19">
        <v>0</v>
      </c>
      <c r="G28" s="19">
        <v>0</v>
      </c>
      <c r="H28" s="26">
        <v>0</v>
      </c>
      <c r="I28" s="19">
        <v>0</v>
      </c>
      <c r="J28" s="19">
        <v>0</v>
      </c>
      <c r="K28" s="19">
        <v>0</v>
      </c>
      <c r="L28" s="19">
        <v>1780</v>
      </c>
      <c r="M28" s="19">
        <v>3764473</v>
      </c>
      <c r="N28" s="19">
        <v>0</v>
      </c>
      <c r="O28" s="19">
        <v>0</v>
      </c>
      <c r="P28" s="19">
        <v>60000</v>
      </c>
    </row>
    <row r="29" spans="1:16" s="1" customFormat="1" ht="84" customHeight="1" x14ac:dyDescent="0.25">
      <c r="A29" s="46" t="s">
        <v>49</v>
      </c>
      <c r="B29" s="47"/>
      <c r="C29" s="16">
        <v>4200829</v>
      </c>
      <c r="D29" s="16">
        <v>376356</v>
      </c>
      <c r="E29" s="16">
        <v>0</v>
      </c>
      <c r="F29" s="16">
        <v>0</v>
      </c>
      <c r="G29" s="16">
        <v>0</v>
      </c>
      <c r="H29" s="25">
        <v>0</v>
      </c>
      <c r="I29" s="16">
        <v>0</v>
      </c>
      <c r="J29" s="16">
        <v>0</v>
      </c>
      <c r="K29" s="16">
        <v>0</v>
      </c>
      <c r="L29" s="16">
        <v>1780</v>
      </c>
      <c r="M29" s="16">
        <v>3764473</v>
      </c>
      <c r="N29" s="16">
        <v>0</v>
      </c>
      <c r="O29" s="16">
        <v>0</v>
      </c>
      <c r="P29" s="16">
        <v>60000</v>
      </c>
    </row>
  </sheetData>
  <mergeCells count="25">
    <mergeCell ref="A19:P19"/>
    <mergeCell ref="A26:B26"/>
    <mergeCell ref="A27:P27"/>
    <mergeCell ref="A29:B29"/>
    <mergeCell ref="H10:I11"/>
    <mergeCell ref="J10:K11"/>
    <mergeCell ref="L10:M11"/>
    <mergeCell ref="N10:O11"/>
    <mergeCell ref="P10:P11"/>
    <mergeCell ref="A14:B14"/>
    <mergeCell ref="A15:P15"/>
    <mergeCell ref="A18:B18"/>
    <mergeCell ref="L1:P1"/>
    <mergeCell ref="L2:P2"/>
    <mergeCell ref="L3:P3"/>
    <mergeCell ref="A7:P7"/>
    <mergeCell ref="A10:A12"/>
    <mergeCell ref="B10:B12"/>
    <mergeCell ref="C10:C11"/>
    <mergeCell ref="D10:D11"/>
    <mergeCell ref="E10:E11"/>
    <mergeCell ref="F10:G11"/>
    <mergeCell ref="K4:P4"/>
    <mergeCell ref="F5:I5"/>
    <mergeCell ref="D6:N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</vt:vector>
  </TitlesOfParts>
  <Company>MINREGION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Selischeva</dc:creator>
  <cp:lastModifiedBy>USER</cp:lastModifiedBy>
  <cp:lastPrinted>2013-05-17T04:20:45Z</cp:lastPrinted>
  <dcterms:created xsi:type="dcterms:W3CDTF">2013-05-06T02:22:33Z</dcterms:created>
  <dcterms:modified xsi:type="dcterms:W3CDTF">2013-05-17T04:44:14Z</dcterms:modified>
</cp:coreProperties>
</file>